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65" yWindow="45" windowWidth="20730" windowHeight="11760"/>
  </bookViews>
  <sheets>
    <sheet name="Exclusive BF in 130 countries" sheetId="15" r:id="rId1"/>
  </sheets>
  <definedNames>
    <definedName name="_xlnm._FilterDatabase" localSheetId="0" hidden="1">'Exclusive BF in 130 countries'!$A$4:$F$132</definedName>
    <definedName name="_xlnm.Print_Titles" localSheetId="0">'Exclusive BF in 130 countries'!$1:$4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F5"/>
  <c r="E5"/>
</calcChain>
</file>

<file path=xl/sharedStrings.xml><?xml version="1.0" encoding="utf-8"?>
<sst xmlns="http://schemas.openxmlformats.org/spreadsheetml/2006/main" count="139" uniqueCount="139">
  <si>
    <t>Argentina</t>
  </si>
  <si>
    <t>Botswana</t>
  </si>
  <si>
    <t>Costa Rica</t>
  </si>
  <si>
    <t>Dominican Republic</t>
  </si>
  <si>
    <t>Fiji</t>
  </si>
  <si>
    <t>Ghana</t>
  </si>
  <si>
    <t>Kenya</t>
  </si>
  <si>
    <t>Kiribati</t>
  </si>
  <si>
    <t>Lesotho</t>
  </si>
  <si>
    <t>Malawi</t>
  </si>
  <si>
    <t>Nicaragua</t>
  </si>
  <si>
    <t>Pakistan</t>
  </si>
  <si>
    <t>Zambia</t>
  </si>
  <si>
    <t>Zimbabwe</t>
  </si>
  <si>
    <t>South Africa</t>
  </si>
  <si>
    <t>Year</t>
  </si>
  <si>
    <t>Mongolia</t>
  </si>
  <si>
    <t>Oman</t>
  </si>
  <si>
    <t>Peru</t>
  </si>
  <si>
    <t>Belize</t>
  </si>
  <si>
    <t>Afghanistan</t>
  </si>
  <si>
    <t>Bangladesh</t>
  </si>
  <si>
    <t>Bhutan</t>
  </si>
  <si>
    <t>Morocco</t>
  </si>
  <si>
    <t>Egypt</t>
  </si>
  <si>
    <t>China</t>
  </si>
  <si>
    <t>India</t>
  </si>
  <si>
    <t>Maldives</t>
  </si>
  <si>
    <t>Nepal</t>
  </si>
  <si>
    <t>Sri Lanka</t>
  </si>
  <si>
    <t>Mali</t>
  </si>
  <si>
    <t>Gabon</t>
  </si>
  <si>
    <t>Niger</t>
  </si>
  <si>
    <t>Burkina Faso</t>
  </si>
  <si>
    <t>Paraguay</t>
  </si>
  <si>
    <t>Cuba</t>
  </si>
  <si>
    <t>Panama</t>
  </si>
  <si>
    <t>Ukraine</t>
  </si>
  <si>
    <t>Armenia</t>
  </si>
  <si>
    <t>Bosnia and Herzegovina</t>
  </si>
  <si>
    <t>Georgia</t>
  </si>
  <si>
    <t>Sierra Leone</t>
  </si>
  <si>
    <t>Turkey</t>
  </si>
  <si>
    <t>Cambodia</t>
  </si>
  <si>
    <t>Uganda</t>
  </si>
  <si>
    <t>Nigeria</t>
  </si>
  <si>
    <t>Honduras</t>
  </si>
  <si>
    <t>Thailand</t>
  </si>
  <si>
    <t>Philippines</t>
  </si>
  <si>
    <t>Mozambique</t>
  </si>
  <si>
    <t>Mexico</t>
  </si>
  <si>
    <t>Indonesia</t>
  </si>
  <si>
    <t>Guatemala</t>
  </si>
  <si>
    <t>El Salvador</t>
  </si>
  <si>
    <t>Ecuador</t>
  </si>
  <si>
    <t>Cameroon</t>
  </si>
  <si>
    <t>Brazil</t>
  </si>
  <si>
    <t>Ethiopia</t>
  </si>
  <si>
    <t>Countries</t>
  </si>
  <si>
    <t>Albania</t>
  </si>
  <si>
    <t>Algeria</t>
  </si>
  <si>
    <t>Angola</t>
  </si>
  <si>
    <t>Azerbaijan</t>
  </si>
  <si>
    <t>Barbados</t>
  </si>
  <si>
    <t>Belarus</t>
  </si>
  <si>
    <t>Benin</t>
  </si>
  <si>
    <t>Bolivia (Plurinational State of)</t>
  </si>
  <si>
    <t>Burundi</t>
  </si>
  <si>
    <t>Cabo Verde</t>
  </si>
  <si>
    <t>Central African Republic</t>
  </si>
  <si>
    <t>Comoros</t>
  </si>
  <si>
    <t>Congo</t>
  </si>
  <si>
    <t>Côte d'Ivoire</t>
  </si>
  <si>
    <t>Democratic Republic of the Congo</t>
  </si>
  <si>
    <t>Djibouti</t>
  </si>
  <si>
    <t>Equatorial Guinea</t>
  </si>
  <si>
    <t>Eritrea</t>
  </si>
  <si>
    <t>Guinea</t>
  </si>
  <si>
    <t>Guinea-Bissau</t>
  </si>
  <si>
    <t>Guyana</t>
  </si>
  <si>
    <t>Haiti</t>
  </si>
  <si>
    <t>Iran (Islamic Republic of)</t>
  </si>
  <si>
    <t>Iraq</t>
  </si>
  <si>
    <t>Jamaica</t>
  </si>
  <si>
    <t>Jordan</t>
  </si>
  <si>
    <t>Kazakhstan</t>
  </si>
  <si>
    <t>Kyrgyzstan</t>
  </si>
  <si>
    <t>Lao People's Democratic Republic</t>
  </si>
  <si>
    <t>Liberia</t>
  </si>
  <si>
    <t>Madagascar</t>
  </si>
  <si>
    <t>Mauritania</t>
  </si>
  <si>
    <t>Montenegro</t>
  </si>
  <si>
    <t>Myanmar</t>
  </si>
  <si>
    <t>Namibia</t>
  </si>
  <si>
    <t>Papua New Guinea</t>
  </si>
  <si>
    <t>Qatar</t>
  </si>
  <si>
    <t>Republic of Moldova</t>
  </si>
  <si>
    <t>Rwanda</t>
  </si>
  <si>
    <t>Saint Lucia</t>
  </si>
  <si>
    <t>Samoa</t>
  </si>
  <si>
    <t>Sao Tome and Principe</t>
  </si>
  <si>
    <t>Senegal</t>
  </si>
  <si>
    <t>Serbia</t>
  </si>
  <si>
    <t>Solomon Islands</t>
  </si>
  <si>
    <t>Somalia</t>
  </si>
  <si>
    <t>South Sudan</t>
  </si>
  <si>
    <t>State of Palestine</t>
  </si>
  <si>
    <t>Sudan</t>
  </si>
  <si>
    <t>Syrian Arab Republic</t>
  </si>
  <si>
    <t>Tajikistan</t>
  </si>
  <si>
    <t>Timor-Leste</t>
  </si>
  <si>
    <t>Togo</t>
  </si>
  <si>
    <t>Tonga</t>
  </si>
  <si>
    <t>Trinidad and Tobago</t>
  </si>
  <si>
    <t>Tunisia</t>
  </si>
  <si>
    <t>Turkmenistan</t>
  </si>
  <si>
    <t>Tuvalu</t>
  </si>
  <si>
    <t>United Republic of Tanzania</t>
  </si>
  <si>
    <t>United States</t>
  </si>
  <si>
    <t>Uzbekistan</t>
  </si>
  <si>
    <t>Vanuatu</t>
  </si>
  <si>
    <t>Venezuela (Bolivarian Republic of)</t>
  </si>
  <si>
    <t>Viet Nam</t>
  </si>
  <si>
    <t>Yemen</t>
  </si>
  <si>
    <t>S. No</t>
  </si>
  <si>
    <t>North Macedonia</t>
  </si>
  <si>
    <t>Exclusive Breastfeeding rate</t>
  </si>
  <si>
    <t xml:space="preserve">Expected Exclusive Breatfeeding rates by 2025 </t>
  </si>
  <si>
    <t>Democratic People's Republic of Korea</t>
  </si>
  <si>
    <t>Eswatini</t>
  </si>
  <si>
    <t>Gambia</t>
  </si>
  <si>
    <t>Marshall Islands</t>
  </si>
  <si>
    <t>Nauru</t>
  </si>
  <si>
    <t>Suriname</t>
  </si>
  <si>
    <t>Projected Country Targets: Exclusive Breastfeeding 2025</t>
  </si>
  <si>
    <t>Years to achieve from the year in which Ex. BF data was collected</t>
  </si>
  <si>
    <t>Croatia*</t>
  </si>
  <si>
    <r>
      <rPr>
        <sz val="11"/>
        <color theme="1"/>
        <rFont val="Arial"/>
        <family val="2"/>
      </rPr>
      <t xml:space="preserve">* </t>
    </r>
    <r>
      <rPr>
        <sz val="10"/>
        <color rgb="FF26282A"/>
        <rFont val="Arial"/>
        <family val="2"/>
      </rPr>
      <t>Yearbook of the Croatian Institute for Public Health (2013)</t>
    </r>
  </si>
  <si>
    <t>Source: https://data.unicef.org/wp-content/uploads/2019/05/UNICEF_Expanded_Global_Databases_Exclusive-BF2019.xlsx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</si>
</sst>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 Narrow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6282A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1" applyFont="1" applyFill="1" applyBorder="1"/>
    <xf numFmtId="0" fontId="5" fillId="0" borderId="0" xfId="1" applyFont="1" applyFill="1" applyBorder="1" applyAlignment="1"/>
    <xf numFmtId="2" fontId="5" fillId="0" borderId="0" xfId="1" applyNumberFormat="1" applyFont="1" applyFill="1" applyBorder="1"/>
    <xf numFmtId="1" fontId="5" fillId="0" borderId="0" xfId="1" applyNumberFormat="1" applyFont="1" applyFill="1" applyBorder="1"/>
    <xf numFmtId="1" fontId="5" fillId="0" borderId="0" xfId="2" applyNumberFormat="1" applyFont="1" applyFill="1" applyBorder="1" applyAlignment="1">
      <alignment horizontal="right"/>
    </xf>
    <xf numFmtId="2" fontId="0" fillId="0" borderId="0" xfId="0" applyNumberFormat="1"/>
    <xf numFmtId="0" fontId="2" fillId="0" borderId="0" xfId="0" applyFont="1"/>
    <xf numFmtId="0" fontId="2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3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4" fillId="0" borderId="1" xfId="1" applyFont="1" applyFill="1" applyBorder="1"/>
    <xf numFmtId="0" fontId="8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/>
    <xf numFmtId="1" fontId="9" fillId="0" borderId="1" xfId="2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</cellXfs>
  <cellStyles count="3">
    <cellStyle name="Normal" xfId="0" builtinId="0"/>
    <cellStyle name="Normal 3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topLeftCell="A126" workbookViewId="0">
      <selection activeCell="A137" sqref="A137"/>
    </sheetView>
  </sheetViews>
  <sheetFormatPr defaultColWidth="8.85546875" defaultRowHeight="15"/>
  <cols>
    <col min="2" max="2" width="36" bestFit="1" customWidth="1"/>
    <col min="4" max="4" width="22.28515625" customWidth="1"/>
    <col min="5" max="5" width="29.42578125" bestFit="1" customWidth="1"/>
    <col min="6" max="6" width="26.7109375" bestFit="1" customWidth="1"/>
  </cols>
  <sheetData>
    <row r="1" spans="1:6" ht="21">
      <c r="A1" s="21" t="s">
        <v>134</v>
      </c>
      <c r="B1" s="22"/>
      <c r="C1" s="22"/>
      <c r="D1" s="22"/>
      <c r="E1" s="22"/>
      <c r="F1" s="22"/>
    </row>
    <row r="4" spans="1:6" s="7" customFormat="1" ht="45">
      <c r="A4" s="8" t="s">
        <v>124</v>
      </c>
      <c r="B4" s="9" t="s">
        <v>58</v>
      </c>
      <c r="C4" s="9" t="s">
        <v>15</v>
      </c>
      <c r="D4" s="10" t="s">
        <v>126</v>
      </c>
      <c r="E4" s="11" t="s">
        <v>127</v>
      </c>
      <c r="F4" s="11" t="s">
        <v>135</v>
      </c>
    </row>
    <row r="5" spans="1:6">
      <c r="A5" s="13">
        <v>1</v>
      </c>
      <c r="B5" s="14" t="s">
        <v>20</v>
      </c>
      <c r="C5" s="15">
        <v>2018</v>
      </c>
      <c r="D5" s="17">
        <v>57.5</v>
      </c>
      <c r="E5" s="18">
        <f>100-(100-D5)*(1-0.027)^F5</f>
        <v>64.910368135598986</v>
      </c>
      <c r="F5" s="19">
        <f>2025-C5</f>
        <v>7</v>
      </c>
    </row>
    <row r="6" spans="1:6">
      <c r="A6" s="13">
        <v>2</v>
      </c>
      <c r="B6" s="14" t="s">
        <v>59</v>
      </c>
      <c r="C6" s="15">
        <v>2017</v>
      </c>
      <c r="D6" s="17">
        <v>36.5</v>
      </c>
      <c r="E6" s="18">
        <f t="shared" ref="E6:E69" si="0">100-(100-D6)*(1-0.027)^F6</f>
        <v>48.987518833930601</v>
      </c>
      <c r="F6" s="19">
        <f t="shared" ref="F6:F69" si="1">2025-C6</f>
        <v>8</v>
      </c>
    </row>
    <row r="7" spans="1:6">
      <c r="A7" s="13">
        <v>3</v>
      </c>
      <c r="B7" s="14" t="s">
        <v>60</v>
      </c>
      <c r="C7" s="15">
        <v>2012</v>
      </c>
      <c r="D7" s="17">
        <v>25.4</v>
      </c>
      <c r="E7" s="18">
        <f t="shared" si="0"/>
        <v>47.735626241994105</v>
      </c>
      <c r="F7" s="19">
        <f t="shared" si="1"/>
        <v>13</v>
      </c>
    </row>
    <row r="8" spans="1:6">
      <c r="A8" s="13">
        <v>4</v>
      </c>
      <c r="B8" s="14" t="s">
        <v>61</v>
      </c>
      <c r="C8" s="15">
        <v>2015</v>
      </c>
      <c r="D8" s="17">
        <v>37.4</v>
      </c>
      <c r="E8" s="18">
        <f t="shared" si="0"/>
        <v>52.389500714249301</v>
      </c>
      <c r="F8" s="19">
        <f t="shared" si="1"/>
        <v>10</v>
      </c>
    </row>
    <row r="9" spans="1:6">
      <c r="A9" s="13">
        <v>5</v>
      </c>
      <c r="B9" s="14" t="s">
        <v>0</v>
      </c>
      <c r="C9" s="15">
        <v>2011</v>
      </c>
      <c r="D9" s="17">
        <v>32</v>
      </c>
      <c r="E9" s="18">
        <f t="shared" si="0"/>
        <v>53.645844164548222</v>
      </c>
      <c r="F9" s="19">
        <f t="shared" si="1"/>
        <v>14</v>
      </c>
    </row>
    <row r="10" spans="1:6">
      <c r="A10" s="13">
        <v>6</v>
      </c>
      <c r="B10" s="14" t="s">
        <v>38</v>
      </c>
      <c r="C10" s="15">
        <v>2015</v>
      </c>
      <c r="D10" s="17">
        <v>44.5</v>
      </c>
      <c r="E10" s="18">
        <f t="shared" si="0"/>
        <v>57.78941357253732</v>
      </c>
      <c r="F10" s="19">
        <f t="shared" si="1"/>
        <v>10</v>
      </c>
    </row>
    <row r="11" spans="1:6">
      <c r="A11" s="13">
        <v>7</v>
      </c>
      <c r="B11" s="14" t="s">
        <v>62</v>
      </c>
      <c r="C11" s="15">
        <v>2013</v>
      </c>
      <c r="D11" s="17">
        <v>12.1</v>
      </c>
      <c r="E11" s="18">
        <f t="shared" si="0"/>
        <v>36.708854165295143</v>
      </c>
      <c r="F11" s="19">
        <f t="shared" si="1"/>
        <v>12</v>
      </c>
    </row>
    <row r="12" spans="1:6">
      <c r="A12" s="13">
        <v>8</v>
      </c>
      <c r="B12" s="14" t="s">
        <v>21</v>
      </c>
      <c r="C12" s="15">
        <v>2014</v>
      </c>
      <c r="D12" s="17">
        <v>55.3</v>
      </c>
      <c r="E12" s="18">
        <f t="shared" si="0"/>
        <v>66.921274656787801</v>
      </c>
      <c r="F12" s="19">
        <f t="shared" si="1"/>
        <v>11</v>
      </c>
    </row>
    <row r="13" spans="1:6">
      <c r="A13" s="13">
        <v>9</v>
      </c>
      <c r="B13" s="14" t="s">
        <v>63</v>
      </c>
      <c r="C13" s="15">
        <v>2012</v>
      </c>
      <c r="D13" s="17">
        <v>19.7</v>
      </c>
      <c r="E13" s="18">
        <f t="shared" si="0"/>
        <v>43.742235753781856</v>
      </c>
      <c r="F13" s="19">
        <f t="shared" si="1"/>
        <v>13</v>
      </c>
    </row>
    <row r="14" spans="1:6">
      <c r="A14" s="13">
        <v>10</v>
      </c>
      <c r="B14" s="14" t="s">
        <v>64</v>
      </c>
      <c r="C14" s="15">
        <v>2012</v>
      </c>
      <c r="D14" s="17">
        <v>19</v>
      </c>
      <c r="E14" s="18">
        <f t="shared" si="0"/>
        <v>43.251819378036487</v>
      </c>
      <c r="F14" s="19">
        <f t="shared" si="1"/>
        <v>13</v>
      </c>
    </row>
    <row r="15" spans="1:6">
      <c r="A15" s="13">
        <v>11</v>
      </c>
      <c r="B15" s="14" t="s">
        <v>19</v>
      </c>
      <c r="C15" s="15">
        <v>2015</v>
      </c>
      <c r="D15" s="17">
        <v>33.200000000000003</v>
      </c>
      <c r="E15" s="18">
        <f t="shared" si="0"/>
        <v>49.19518606568456</v>
      </c>
      <c r="F15" s="19">
        <f t="shared" si="1"/>
        <v>10</v>
      </c>
    </row>
    <row r="16" spans="1:6">
      <c r="A16" s="13">
        <v>12</v>
      </c>
      <c r="B16" s="14" t="s">
        <v>65</v>
      </c>
      <c r="C16" s="15">
        <v>2018</v>
      </c>
      <c r="D16" s="17">
        <v>41.4</v>
      </c>
      <c r="E16" s="18">
        <f t="shared" si="0"/>
        <v>51.617589946967058</v>
      </c>
      <c r="F16" s="19">
        <f t="shared" si="1"/>
        <v>7</v>
      </c>
    </row>
    <row r="17" spans="1:6">
      <c r="A17" s="13">
        <v>13</v>
      </c>
      <c r="B17" s="14" t="s">
        <v>22</v>
      </c>
      <c r="C17" s="15">
        <v>2015</v>
      </c>
      <c r="D17" s="17">
        <v>51.4</v>
      </c>
      <c r="E17" s="18">
        <f t="shared" si="0"/>
        <v>63.037216209465115</v>
      </c>
      <c r="F17" s="19">
        <f t="shared" si="1"/>
        <v>10</v>
      </c>
    </row>
    <row r="18" spans="1:6">
      <c r="A18" s="13">
        <v>14</v>
      </c>
      <c r="B18" s="14" t="s">
        <v>66</v>
      </c>
      <c r="C18" s="15">
        <v>2016</v>
      </c>
      <c r="D18" s="17">
        <v>58.3</v>
      </c>
      <c r="E18" s="18">
        <f t="shared" si="0"/>
        <v>67.40495256566588</v>
      </c>
      <c r="F18" s="19">
        <f t="shared" si="1"/>
        <v>9</v>
      </c>
    </row>
    <row r="19" spans="1:6">
      <c r="A19" s="13">
        <v>15</v>
      </c>
      <c r="B19" s="14" t="s">
        <v>39</v>
      </c>
      <c r="C19" s="15">
        <v>2011</v>
      </c>
      <c r="D19" s="17">
        <v>18.2</v>
      </c>
      <c r="E19" s="18">
        <f t="shared" si="0"/>
        <v>44.238677245000659</v>
      </c>
      <c r="F19" s="19">
        <f t="shared" si="1"/>
        <v>14</v>
      </c>
    </row>
    <row r="20" spans="1:6">
      <c r="A20" s="13">
        <v>16</v>
      </c>
      <c r="B20" s="14" t="s">
        <v>1</v>
      </c>
      <c r="C20" s="15">
        <v>2017</v>
      </c>
      <c r="D20" s="17">
        <v>30</v>
      </c>
      <c r="E20" s="18">
        <f t="shared" si="0"/>
        <v>43.76576879330932</v>
      </c>
      <c r="F20" s="19">
        <f t="shared" si="1"/>
        <v>8</v>
      </c>
    </row>
    <row r="21" spans="1:6">
      <c r="A21" s="13">
        <v>17</v>
      </c>
      <c r="B21" s="14" t="s">
        <v>56</v>
      </c>
      <c r="C21" s="15">
        <v>2006</v>
      </c>
      <c r="D21" s="17">
        <v>38.6</v>
      </c>
      <c r="E21" s="18">
        <f t="shared" si="0"/>
        <v>63.498363469820795</v>
      </c>
      <c r="F21" s="19">
        <f t="shared" si="1"/>
        <v>19</v>
      </c>
    </row>
    <row r="22" spans="1:6">
      <c r="A22" s="13">
        <v>18</v>
      </c>
      <c r="B22" s="14" t="s">
        <v>33</v>
      </c>
      <c r="C22" s="15">
        <v>2017</v>
      </c>
      <c r="D22" s="17">
        <v>47.8</v>
      </c>
      <c r="E22" s="18">
        <f t="shared" si="0"/>
        <v>58.065330443010666</v>
      </c>
      <c r="F22" s="19">
        <f t="shared" si="1"/>
        <v>8</v>
      </c>
    </row>
    <row r="23" spans="1:6">
      <c r="A23" s="13">
        <v>19</v>
      </c>
      <c r="B23" s="14" t="s">
        <v>67</v>
      </c>
      <c r="C23" s="15">
        <v>2016</v>
      </c>
      <c r="D23" s="17">
        <v>82.3</v>
      </c>
      <c r="E23" s="18">
        <f t="shared" si="0"/>
        <v>86.164692096217891</v>
      </c>
      <c r="F23" s="19">
        <f t="shared" si="1"/>
        <v>9</v>
      </c>
    </row>
    <row r="24" spans="1:6">
      <c r="A24" s="13">
        <v>20</v>
      </c>
      <c r="B24" s="14" t="s">
        <v>68</v>
      </c>
      <c r="C24" s="15">
        <v>2005</v>
      </c>
      <c r="D24" s="17">
        <v>59.6</v>
      </c>
      <c r="E24" s="18">
        <f t="shared" si="0"/>
        <v>76.631105363320515</v>
      </c>
      <c r="F24" s="19">
        <f t="shared" si="1"/>
        <v>20</v>
      </c>
    </row>
    <row r="25" spans="1:6">
      <c r="A25" s="13">
        <v>21</v>
      </c>
      <c r="B25" s="14" t="s">
        <v>43</v>
      </c>
      <c r="C25" s="15">
        <v>2014</v>
      </c>
      <c r="D25" s="17">
        <v>65.2</v>
      </c>
      <c r="E25" s="18">
        <f t="shared" si="0"/>
        <v>74.247435303271047</v>
      </c>
      <c r="F25" s="19">
        <f t="shared" si="1"/>
        <v>11</v>
      </c>
    </row>
    <row r="26" spans="1:6">
      <c r="A26" s="13">
        <v>22</v>
      </c>
      <c r="B26" s="14" t="s">
        <v>55</v>
      </c>
      <c r="C26" s="15">
        <v>2014</v>
      </c>
      <c r="D26" s="17">
        <v>28</v>
      </c>
      <c r="E26" s="18">
        <f t="shared" si="0"/>
        <v>46.718831661940087</v>
      </c>
      <c r="F26" s="19">
        <f t="shared" si="1"/>
        <v>11</v>
      </c>
    </row>
    <row r="27" spans="1:6">
      <c r="A27" s="13">
        <v>23</v>
      </c>
      <c r="B27" s="14" t="s">
        <v>69</v>
      </c>
      <c r="C27" s="15">
        <v>2014</v>
      </c>
      <c r="D27" s="17">
        <v>28.8</v>
      </c>
      <c r="E27" s="18">
        <f t="shared" si="0"/>
        <v>47.310844643474084</v>
      </c>
      <c r="F27" s="19">
        <f t="shared" si="1"/>
        <v>11</v>
      </c>
    </row>
    <row r="28" spans="1:6">
      <c r="A28" s="13">
        <v>24</v>
      </c>
      <c r="B28" s="14" t="s">
        <v>25</v>
      </c>
      <c r="C28" s="15">
        <v>2013</v>
      </c>
      <c r="D28" s="17">
        <v>20.8</v>
      </c>
      <c r="E28" s="18">
        <f t="shared" si="0"/>
        <v>42.973165527774469</v>
      </c>
      <c r="F28" s="19">
        <f t="shared" si="1"/>
        <v>12</v>
      </c>
    </row>
    <row r="29" spans="1:6">
      <c r="A29" s="13">
        <v>25</v>
      </c>
      <c r="B29" s="14" t="s">
        <v>70</v>
      </c>
      <c r="C29" s="15">
        <v>2012</v>
      </c>
      <c r="D29" s="17">
        <v>11.4</v>
      </c>
      <c r="E29" s="18">
        <f t="shared" si="0"/>
        <v>37.927298727086828</v>
      </c>
      <c r="F29" s="19">
        <f t="shared" si="1"/>
        <v>13</v>
      </c>
    </row>
    <row r="30" spans="1:6">
      <c r="A30" s="13">
        <v>26</v>
      </c>
      <c r="B30" s="14" t="s">
        <v>71</v>
      </c>
      <c r="C30" s="15">
        <v>2014</v>
      </c>
      <c r="D30" s="17">
        <v>32.9</v>
      </c>
      <c r="E30" s="18">
        <f t="shared" si="0"/>
        <v>50.344911173835833</v>
      </c>
      <c r="F30" s="19">
        <f t="shared" si="1"/>
        <v>11</v>
      </c>
    </row>
    <row r="31" spans="1:6">
      <c r="A31" s="13">
        <v>27</v>
      </c>
      <c r="B31" s="14" t="s">
        <v>2</v>
      </c>
      <c r="C31" s="15">
        <v>2011</v>
      </c>
      <c r="D31" s="17">
        <v>32.5</v>
      </c>
      <c r="E31" s="18">
        <f t="shared" si="0"/>
        <v>53.986683545691257</v>
      </c>
      <c r="F31" s="19">
        <f t="shared" si="1"/>
        <v>14</v>
      </c>
    </row>
    <row r="32" spans="1:6">
      <c r="A32" s="13">
        <v>28</v>
      </c>
      <c r="B32" s="14" t="s">
        <v>72</v>
      </c>
      <c r="C32" s="15">
        <v>2016</v>
      </c>
      <c r="D32" s="17">
        <v>23.1</v>
      </c>
      <c r="E32" s="18">
        <f t="shared" si="0"/>
        <v>39.890667920856266</v>
      </c>
      <c r="F32" s="19">
        <f t="shared" si="1"/>
        <v>9</v>
      </c>
    </row>
    <row r="33" spans="1:6">
      <c r="A33" s="13">
        <v>29</v>
      </c>
      <c r="B33" s="14" t="s">
        <v>136</v>
      </c>
      <c r="C33" s="15">
        <v>2013</v>
      </c>
      <c r="D33" s="17">
        <v>65</v>
      </c>
      <c r="E33" s="18">
        <f t="shared" si="0"/>
        <v>74.798747392324572</v>
      </c>
      <c r="F33" s="19">
        <f t="shared" si="1"/>
        <v>12</v>
      </c>
    </row>
    <row r="34" spans="1:6">
      <c r="A34" s="13">
        <v>30</v>
      </c>
      <c r="B34" s="14" t="s">
        <v>35</v>
      </c>
      <c r="C34" s="15">
        <v>2014</v>
      </c>
      <c r="D34" s="17">
        <v>32.799999999999997</v>
      </c>
      <c r="E34" s="18">
        <f t="shared" si="0"/>
        <v>50.270909551144079</v>
      </c>
      <c r="F34" s="19">
        <f t="shared" si="1"/>
        <v>11</v>
      </c>
    </row>
    <row r="35" spans="1:6">
      <c r="A35" s="13">
        <v>31</v>
      </c>
      <c r="B35" s="14" t="s">
        <v>128</v>
      </c>
      <c r="C35" s="15">
        <v>2017</v>
      </c>
      <c r="D35" s="17">
        <v>71.400000000000006</v>
      </c>
      <c r="E35" s="18">
        <f t="shared" si="0"/>
        <v>77.024299821266382</v>
      </c>
      <c r="F35" s="19">
        <f t="shared" si="1"/>
        <v>8</v>
      </c>
    </row>
    <row r="36" spans="1:6">
      <c r="A36" s="13">
        <v>32</v>
      </c>
      <c r="B36" s="14" t="s">
        <v>73</v>
      </c>
      <c r="C36" s="15">
        <v>2013</v>
      </c>
      <c r="D36" s="17">
        <v>47.3</v>
      </c>
      <c r="E36" s="18">
        <f t="shared" si="0"/>
        <v>62.054113930728718</v>
      </c>
      <c r="F36" s="19">
        <f t="shared" si="1"/>
        <v>12</v>
      </c>
    </row>
    <row r="37" spans="1:6">
      <c r="A37" s="13">
        <v>33</v>
      </c>
      <c r="B37" s="14" t="s">
        <v>74</v>
      </c>
      <c r="C37" s="15">
        <v>2012</v>
      </c>
      <c r="D37" s="17">
        <v>12.4</v>
      </c>
      <c r="E37" s="18">
        <f t="shared" si="0"/>
        <v>38.627893549580207</v>
      </c>
      <c r="F37" s="19">
        <f t="shared" si="1"/>
        <v>13</v>
      </c>
    </row>
    <row r="38" spans="1:6">
      <c r="A38" s="13">
        <v>34</v>
      </c>
      <c r="B38" s="14" t="s">
        <v>3</v>
      </c>
      <c r="C38" s="15">
        <v>2014</v>
      </c>
      <c r="D38" s="17">
        <v>4.5999999999999996</v>
      </c>
      <c r="E38" s="18">
        <f t="shared" si="0"/>
        <v>29.402451952070606</v>
      </c>
      <c r="F38" s="19">
        <f t="shared" si="1"/>
        <v>11</v>
      </c>
    </row>
    <row r="39" spans="1:6">
      <c r="A39" s="13">
        <v>35</v>
      </c>
      <c r="B39" s="14" t="s">
        <v>54</v>
      </c>
      <c r="C39" s="15">
        <v>2004</v>
      </c>
      <c r="D39" s="17">
        <v>39.6</v>
      </c>
      <c r="E39" s="18">
        <f t="shared" si="0"/>
        <v>66.00566230985288</v>
      </c>
      <c r="F39" s="19">
        <f t="shared" si="1"/>
        <v>21</v>
      </c>
    </row>
    <row r="40" spans="1:6">
      <c r="A40" s="13">
        <v>36</v>
      </c>
      <c r="B40" s="14" t="s">
        <v>24</v>
      </c>
      <c r="C40" s="15">
        <v>2014</v>
      </c>
      <c r="D40" s="17">
        <v>39.5</v>
      </c>
      <c r="E40" s="18">
        <f t="shared" si="0"/>
        <v>55.22901827149132</v>
      </c>
      <c r="F40" s="19">
        <f t="shared" si="1"/>
        <v>11</v>
      </c>
    </row>
    <row r="41" spans="1:6">
      <c r="A41" s="13">
        <v>37</v>
      </c>
      <c r="B41" s="14" t="s">
        <v>53</v>
      </c>
      <c r="C41" s="15">
        <v>2014</v>
      </c>
      <c r="D41" s="17">
        <v>46.7</v>
      </c>
      <c r="E41" s="18">
        <f t="shared" si="0"/>
        <v>60.557135105297313</v>
      </c>
      <c r="F41" s="19">
        <f t="shared" si="1"/>
        <v>11</v>
      </c>
    </row>
    <row r="42" spans="1:6">
      <c r="A42" s="13">
        <v>38</v>
      </c>
      <c r="B42" s="14" t="s">
        <v>75</v>
      </c>
      <c r="C42" s="15">
        <v>2011</v>
      </c>
      <c r="D42" s="17">
        <v>7.4</v>
      </c>
      <c r="E42" s="18">
        <f t="shared" si="0"/>
        <v>36.876546612311266</v>
      </c>
      <c r="F42" s="19">
        <f t="shared" si="1"/>
        <v>14</v>
      </c>
    </row>
    <row r="43" spans="1:6">
      <c r="A43" s="13">
        <v>39</v>
      </c>
      <c r="B43" s="14" t="s">
        <v>76</v>
      </c>
      <c r="C43" s="15">
        <v>2010</v>
      </c>
      <c r="D43" s="17">
        <v>68.7</v>
      </c>
      <c r="E43" s="18">
        <f t="shared" si="0"/>
        <v>79.239541462454412</v>
      </c>
      <c r="F43" s="19">
        <f t="shared" si="1"/>
        <v>15</v>
      </c>
    </row>
    <row r="44" spans="1:6">
      <c r="A44" s="13">
        <v>40</v>
      </c>
      <c r="B44" s="14" t="s">
        <v>129</v>
      </c>
      <c r="C44" s="15">
        <v>2014</v>
      </c>
      <c r="D44" s="17">
        <v>63.8</v>
      </c>
      <c r="E44" s="18">
        <f t="shared" si="0"/>
        <v>73.211412585586544</v>
      </c>
      <c r="F44" s="19">
        <f t="shared" si="1"/>
        <v>11</v>
      </c>
    </row>
    <row r="45" spans="1:6">
      <c r="A45" s="13">
        <v>41</v>
      </c>
      <c r="B45" s="14" t="s">
        <v>57</v>
      </c>
      <c r="C45" s="15">
        <v>2016</v>
      </c>
      <c r="D45" s="17">
        <v>56.5</v>
      </c>
      <c r="E45" s="18">
        <f t="shared" si="0"/>
        <v>65.997972100874478</v>
      </c>
      <c r="F45" s="19">
        <f t="shared" si="1"/>
        <v>9</v>
      </c>
    </row>
    <row r="46" spans="1:6">
      <c r="A46" s="13">
        <v>42</v>
      </c>
      <c r="B46" s="14" t="s">
        <v>4</v>
      </c>
      <c r="C46" s="15">
        <v>2004</v>
      </c>
      <c r="D46" s="17">
        <v>39.799999999999997</v>
      </c>
      <c r="E46" s="18">
        <f t="shared" si="0"/>
        <v>66.118226341939447</v>
      </c>
      <c r="F46" s="19">
        <f t="shared" si="1"/>
        <v>21</v>
      </c>
    </row>
    <row r="47" spans="1:6">
      <c r="A47" s="13">
        <v>43</v>
      </c>
      <c r="B47" s="14" t="s">
        <v>31</v>
      </c>
      <c r="C47" s="15">
        <v>2012</v>
      </c>
      <c r="D47" s="17">
        <v>5.0999999999999996</v>
      </c>
      <c r="E47" s="18">
        <f t="shared" si="0"/>
        <v>33.513551345378545</v>
      </c>
      <c r="F47" s="19">
        <f t="shared" si="1"/>
        <v>13</v>
      </c>
    </row>
    <row r="48" spans="1:6">
      <c r="A48" s="13">
        <v>44</v>
      </c>
      <c r="B48" s="14" t="s">
        <v>130</v>
      </c>
      <c r="C48" s="15">
        <v>2013</v>
      </c>
      <c r="D48" s="17">
        <v>46.8</v>
      </c>
      <c r="E48" s="18">
        <f t="shared" si="0"/>
        <v>61.694096036333356</v>
      </c>
      <c r="F48" s="19">
        <f t="shared" si="1"/>
        <v>12</v>
      </c>
    </row>
    <row r="49" spans="1:6">
      <c r="A49" s="13">
        <v>45</v>
      </c>
      <c r="B49" s="14" t="s">
        <v>40</v>
      </c>
      <c r="C49" s="15">
        <v>2009</v>
      </c>
      <c r="D49" s="17">
        <v>54.8</v>
      </c>
      <c r="E49" s="18">
        <f t="shared" si="0"/>
        <v>70.829499607097759</v>
      </c>
      <c r="F49" s="19">
        <f t="shared" si="1"/>
        <v>16</v>
      </c>
    </row>
    <row r="50" spans="1:6">
      <c r="A50" s="13">
        <v>46</v>
      </c>
      <c r="B50" s="14" t="s">
        <v>5</v>
      </c>
      <c r="C50" s="15">
        <v>2014</v>
      </c>
      <c r="D50" s="17">
        <v>52.1</v>
      </c>
      <c r="E50" s="18">
        <f t="shared" si="0"/>
        <v>64.553222730651811</v>
      </c>
      <c r="F50" s="19">
        <f t="shared" si="1"/>
        <v>11</v>
      </c>
    </row>
    <row r="51" spans="1:6">
      <c r="A51" s="13">
        <v>47</v>
      </c>
      <c r="B51" s="14" t="s">
        <v>52</v>
      </c>
      <c r="C51" s="15">
        <v>2014</v>
      </c>
      <c r="D51" s="17">
        <v>53.2</v>
      </c>
      <c r="E51" s="18">
        <f t="shared" si="0"/>
        <v>65.367240580261068</v>
      </c>
      <c r="F51" s="19">
        <f t="shared" si="1"/>
        <v>11</v>
      </c>
    </row>
    <row r="52" spans="1:6">
      <c r="A52" s="13">
        <v>48</v>
      </c>
      <c r="B52" s="14" t="s">
        <v>77</v>
      </c>
      <c r="C52" s="15">
        <v>2018</v>
      </c>
      <c r="D52" s="17">
        <v>33.4</v>
      </c>
      <c r="E52" s="18">
        <f t="shared" si="0"/>
        <v>45.01248277249158</v>
      </c>
      <c r="F52" s="19">
        <f t="shared" si="1"/>
        <v>7</v>
      </c>
    </row>
    <row r="53" spans="1:6">
      <c r="A53" s="13">
        <v>49</v>
      </c>
      <c r="B53" s="14" t="s">
        <v>78</v>
      </c>
      <c r="C53" s="15">
        <v>2014</v>
      </c>
      <c r="D53" s="17">
        <v>52.5</v>
      </c>
      <c r="E53" s="18">
        <f t="shared" si="0"/>
        <v>64.84922922141881</v>
      </c>
      <c r="F53" s="19">
        <f t="shared" si="1"/>
        <v>11</v>
      </c>
    </row>
    <row r="54" spans="1:6">
      <c r="A54" s="13">
        <v>50</v>
      </c>
      <c r="B54" s="14" t="s">
        <v>79</v>
      </c>
      <c r="C54" s="15">
        <v>2014</v>
      </c>
      <c r="D54" s="17">
        <v>21.1</v>
      </c>
      <c r="E54" s="18">
        <f t="shared" si="0"/>
        <v>41.612719696209339</v>
      </c>
      <c r="F54" s="19">
        <f t="shared" si="1"/>
        <v>11</v>
      </c>
    </row>
    <row r="55" spans="1:6">
      <c r="A55" s="13">
        <v>51</v>
      </c>
      <c r="B55" s="14" t="s">
        <v>80</v>
      </c>
      <c r="C55" s="15">
        <v>2016</v>
      </c>
      <c r="D55" s="17">
        <v>39.9</v>
      </c>
      <c r="E55" s="18">
        <f t="shared" si="0"/>
        <v>53.022485592242674</v>
      </c>
      <c r="F55" s="19">
        <f t="shared" si="1"/>
        <v>9</v>
      </c>
    </row>
    <row r="56" spans="1:6">
      <c r="A56" s="13">
        <v>52</v>
      </c>
      <c r="B56" s="14" t="s">
        <v>46</v>
      </c>
      <c r="C56" s="15">
        <v>2011</v>
      </c>
      <c r="D56" s="17">
        <v>30.7</v>
      </c>
      <c r="E56" s="18">
        <f t="shared" si="0"/>
        <v>52.759661773576354</v>
      </c>
      <c r="F56" s="19">
        <f t="shared" si="1"/>
        <v>14</v>
      </c>
    </row>
    <row r="57" spans="1:6">
      <c r="A57" s="13">
        <v>53</v>
      </c>
      <c r="B57" s="14" t="s">
        <v>26</v>
      </c>
      <c r="C57" s="15">
        <v>2015</v>
      </c>
      <c r="D57" s="17">
        <v>54.9</v>
      </c>
      <c r="E57" s="18">
        <f t="shared" si="0"/>
        <v>65.699145083269059</v>
      </c>
      <c r="F57" s="19">
        <f t="shared" si="1"/>
        <v>10</v>
      </c>
    </row>
    <row r="58" spans="1:6">
      <c r="A58" s="13">
        <v>54</v>
      </c>
      <c r="B58" s="14" t="s">
        <v>51</v>
      </c>
      <c r="C58" s="15">
        <v>2017</v>
      </c>
      <c r="D58" s="17">
        <v>50.7</v>
      </c>
      <c r="E58" s="18">
        <f t="shared" si="0"/>
        <v>60.395034307287851</v>
      </c>
      <c r="F58" s="19">
        <f t="shared" si="1"/>
        <v>8</v>
      </c>
    </row>
    <row r="59" spans="1:6">
      <c r="A59" s="13">
        <v>55</v>
      </c>
      <c r="B59" s="14" t="s">
        <v>81</v>
      </c>
      <c r="C59" s="15">
        <v>2010</v>
      </c>
      <c r="D59" s="17">
        <v>53.1</v>
      </c>
      <c r="E59" s="18">
        <f t="shared" si="0"/>
        <v>68.892475865466835</v>
      </c>
      <c r="F59" s="19">
        <f t="shared" si="1"/>
        <v>15</v>
      </c>
    </row>
    <row r="60" spans="1:6">
      <c r="A60" s="13">
        <v>56</v>
      </c>
      <c r="B60" s="14" t="s">
        <v>82</v>
      </c>
      <c r="C60" s="15">
        <v>2018</v>
      </c>
      <c r="D60" s="17">
        <v>25.8</v>
      </c>
      <c r="E60" s="18">
        <f t="shared" si="0"/>
        <v>38.737630956739856</v>
      </c>
      <c r="F60" s="19">
        <f t="shared" si="1"/>
        <v>7</v>
      </c>
    </row>
    <row r="61" spans="1:6">
      <c r="A61" s="13">
        <v>57</v>
      </c>
      <c r="B61" s="14" t="s">
        <v>83</v>
      </c>
      <c r="C61" s="15">
        <v>2011</v>
      </c>
      <c r="D61" s="17">
        <v>23.8</v>
      </c>
      <c r="E61" s="18">
        <f t="shared" si="0"/>
        <v>48.056078313802566</v>
      </c>
      <c r="F61" s="19">
        <f t="shared" si="1"/>
        <v>14</v>
      </c>
    </row>
    <row r="62" spans="1:6">
      <c r="A62" s="13">
        <v>58</v>
      </c>
      <c r="B62" s="14" t="s">
        <v>84</v>
      </c>
      <c r="C62" s="15">
        <v>2017</v>
      </c>
      <c r="D62" s="17">
        <v>25.4</v>
      </c>
      <c r="E62" s="18">
        <f t="shared" si="0"/>
        <v>40.070376456869653</v>
      </c>
      <c r="F62" s="19">
        <f t="shared" si="1"/>
        <v>8</v>
      </c>
    </row>
    <row r="63" spans="1:6">
      <c r="A63" s="13">
        <v>59</v>
      </c>
      <c r="B63" s="14" t="s">
        <v>85</v>
      </c>
      <c r="C63" s="15">
        <v>2015</v>
      </c>
      <c r="D63" s="17">
        <v>37.799999999999997</v>
      </c>
      <c r="E63" s="18">
        <f t="shared" si="0"/>
        <v>52.693721156969751</v>
      </c>
      <c r="F63" s="19">
        <f t="shared" si="1"/>
        <v>10</v>
      </c>
    </row>
    <row r="64" spans="1:6">
      <c r="A64" s="13">
        <v>60</v>
      </c>
      <c r="B64" s="14" t="s">
        <v>6</v>
      </c>
      <c r="C64" s="15">
        <v>2014</v>
      </c>
      <c r="D64" s="17">
        <v>61.4</v>
      </c>
      <c r="E64" s="18">
        <f t="shared" si="0"/>
        <v>71.435373640984551</v>
      </c>
      <c r="F64" s="19">
        <f t="shared" si="1"/>
        <v>11</v>
      </c>
    </row>
    <row r="65" spans="1:6">
      <c r="A65" s="13">
        <v>61</v>
      </c>
      <c r="B65" s="14" t="s">
        <v>7</v>
      </c>
      <c r="C65" s="15">
        <v>2009</v>
      </c>
      <c r="D65" s="17">
        <v>66.400000000000006</v>
      </c>
      <c r="E65" s="18">
        <f t="shared" si="0"/>
        <v>78.315734221205417</v>
      </c>
      <c r="F65" s="19">
        <f t="shared" si="1"/>
        <v>16</v>
      </c>
    </row>
    <row r="66" spans="1:6">
      <c r="A66" s="13">
        <v>62</v>
      </c>
      <c r="B66" s="14" t="s">
        <v>86</v>
      </c>
      <c r="C66" s="15">
        <v>2018</v>
      </c>
      <c r="D66" s="17">
        <v>45.6</v>
      </c>
      <c r="E66" s="18">
        <f t="shared" si="0"/>
        <v>55.085271213566692</v>
      </c>
      <c r="F66" s="19">
        <f t="shared" si="1"/>
        <v>7</v>
      </c>
    </row>
    <row r="67" spans="1:6">
      <c r="A67" s="13">
        <v>63</v>
      </c>
      <c r="B67" s="14" t="s">
        <v>87</v>
      </c>
      <c r="C67" s="15">
        <v>2017</v>
      </c>
      <c r="D67" s="17">
        <v>44.4</v>
      </c>
      <c r="E67" s="18">
        <f t="shared" si="0"/>
        <v>55.333953498685688</v>
      </c>
      <c r="F67" s="19">
        <f t="shared" si="1"/>
        <v>8</v>
      </c>
    </row>
    <row r="68" spans="1:6">
      <c r="A68" s="13">
        <v>64</v>
      </c>
      <c r="B68" s="14" t="s">
        <v>8</v>
      </c>
      <c r="C68" s="15">
        <v>2014</v>
      </c>
      <c r="D68" s="17">
        <v>66.900000000000006</v>
      </c>
      <c r="E68" s="18">
        <f t="shared" si="0"/>
        <v>75.505462889030795</v>
      </c>
      <c r="F68" s="19">
        <f t="shared" si="1"/>
        <v>11</v>
      </c>
    </row>
    <row r="69" spans="1:6">
      <c r="A69" s="13">
        <v>65</v>
      </c>
      <c r="B69" s="14" t="s">
        <v>88</v>
      </c>
      <c r="C69" s="15">
        <v>2013</v>
      </c>
      <c r="D69" s="17">
        <v>54.6</v>
      </c>
      <c r="E69" s="18">
        <f t="shared" si="0"/>
        <v>67.31037518890102</v>
      </c>
      <c r="F69" s="19">
        <f t="shared" si="1"/>
        <v>12</v>
      </c>
    </row>
    <row r="70" spans="1:6">
      <c r="A70" s="13">
        <v>66</v>
      </c>
      <c r="B70" s="14" t="s">
        <v>89</v>
      </c>
      <c r="C70" s="15">
        <v>2012</v>
      </c>
      <c r="D70" s="17">
        <v>41.9</v>
      </c>
      <c r="E70" s="18">
        <f t="shared" ref="E70:E133" si="2">100-(100-D70)*(1-0.027)^F70</f>
        <v>59.295440813134817</v>
      </c>
      <c r="F70" s="19">
        <f t="shared" ref="F70:F133" si="3">2025-C70</f>
        <v>13</v>
      </c>
    </row>
    <row r="71" spans="1:6">
      <c r="A71" s="13">
        <v>67</v>
      </c>
      <c r="B71" s="14" t="s">
        <v>9</v>
      </c>
      <c r="C71" s="15">
        <v>2015</v>
      </c>
      <c r="D71" s="17">
        <v>59.4</v>
      </c>
      <c r="E71" s="18">
        <f t="shared" si="2"/>
        <v>69.121625063874149</v>
      </c>
      <c r="F71" s="19">
        <f t="shared" si="3"/>
        <v>10</v>
      </c>
    </row>
    <row r="72" spans="1:6">
      <c r="A72" s="13">
        <v>68</v>
      </c>
      <c r="B72" s="14" t="s">
        <v>27</v>
      </c>
      <c r="C72" s="15">
        <v>2016</v>
      </c>
      <c r="D72" s="17">
        <v>63</v>
      </c>
      <c r="E72" s="18">
        <f t="shared" si="2"/>
        <v>71.078734890398977</v>
      </c>
      <c r="F72" s="19">
        <f t="shared" si="3"/>
        <v>9</v>
      </c>
    </row>
    <row r="73" spans="1:6">
      <c r="A73" s="13">
        <v>69</v>
      </c>
      <c r="B73" s="14" t="s">
        <v>30</v>
      </c>
      <c r="C73" s="15">
        <v>2018</v>
      </c>
      <c r="D73" s="17">
        <v>40.4</v>
      </c>
      <c r="E73" s="18">
        <f t="shared" si="2"/>
        <v>50.79195155015762</v>
      </c>
      <c r="F73" s="19">
        <f t="shared" si="3"/>
        <v>7</v>
      </c>
    </row>
    <row r="74" spans="1:6">
      <c r="A74" s="13">
        <v>70</v>
      </c>
      <c r="B74" s="14" t="s">
        <v>131</v>
      </c>
      <c r="C74" s="15">
        <v>2017</v>
      </c>
      <c r="D74" s="17">
        <v>43.1</v>
      </c>
      <c r="E74" s="18">
        <f t="shared" si="2"/>
        <v>54.289603490561433</v>
      </c>
      <c r="F74" s="19">
        <f t="shared" si="3"/>
        <v>8</v>
      </c>
    </row>
    <row r="75" spans="1:6">
      <c r="A75" s="13">
        <v>71</v>
      </c>
      <c r="B75" s="14" t="s">
        <v>90</v>
      </c>
      <c r="C75" s="15">
        <v>2018</v>
      </c>
      <c r="D75" s="17">
        <v>40.299999999999997</v>
      </c>
      <c r="E75" s="18">
        <f t="shared" si="2"/>
        <v>50.709387710476676</v>
      </c>
      <c r="F75" s="19">
        <f t="shared" si="3"/>
        <v>7</v>
      </c>
    </row>
    <row r="76" spans="1:6">
      <c r="A76" s="13">
        <v>72</v>
      </c>
      <c r="B76" s="14" t="s">
        <v>50</v>
      </c>
      <c r="C76" s="15">
        <v>2015</v>
      </c>
      <c r="D76" s="17">
        <v>30.1</v>
      </c>
      <c r="E76" s="18">
        <f t="shared" si="2"/>
        <v>46.837477634601051</v>
      </c>
      <c r="F76" s="19">
        <f t="shared" si="3"/>
        <v>10</v>
      </c>
    </row>
    <row r="77" spans="1:6">
      <c r="A77" s="13">
        <v>73</v>
      </c>
      <c r="B77" s="14" t="s">
        <v>16</v>
      </c>
      <c r="C77" s="15">
        <v>2016</v>
      </c>
      <c r="D77" s="17">
        <v>59.2</v>
      </c>
      <c r="E77" s="18">
        <f t="shared" si="2"/>
        <v>68.108442798061589</v>
      </c>
      <c r="F77" s="19">
        <f t="shared" si="3"/>
        <v>9</v>
      </c>
    </row>
    <row r="78" spans="1:6">
      <c r="A78" s="13">
        <v>74</v>
      </c>
      <c r="B78" s="14" t="s">
        <v>91</v>
      </c>
      <c r="C78" s="15">
        <v>2013</v>
      </c>
      <c r="D78" s="17">
        <v>16.8</v>
      </c>
      <c r="E78" s="18">
        <f t="shared" si="2"/>
        <v>40.093022372611564</v>
      </c>
      <c r="F78" s="19">
        <f t="shared" si="3"/>
        <v>12</v>
      </c>
    </row>
    <row r="79" spans="1:6">
      <c r="A79" s="13">
        <v>75</v>
      </c>
      <c r="B79" s="14" t="s">
        <v>23</v>
      </c>
      <c r="C79" s="15">
        <v>2017</v>
      </c>
      <c r="D79" s="17">
        <v>35</v>
      </c>
      <c r="E79" s="18">
        <f t="shared" si="2"/>
        <v>47.782499593787229</v>
      </c>
      <c r="F79" s="19">
        <f t="shared" si="3"/>
        <v>8</v>
      </c>
    </row>
    <row r="80" spans="1:6">
      <c r="A80" s="13">
        <v>76</v>
      </c>
      <c r="B80" s="14" t="s">
        <v>49</v>
      </c>
      <c r="C80" s="15">
        <v>2013</v>
      </c>
      <c r="D80" s="17">
        <v>41</v>
      </c>
      <c r="E80" s="18">
        <f t="shared" si="2"/>
        <v>57.517888461347141</v>
      </c>
      <c r="F80" s="19">
        <f t="shared" si="3"/>
        <v>12</v>
      </c>
    </row>
    <row r="81" spans="1:6">
      <c r="A81" s="13">
        <v>77</v>
      </c>
      <c r="B81" s="14" t="s">
        <v>92</v>
      </c>
      <c r="C81" s="15">
        <v>2015</v>
      </c>
      <c r="D81" s="17">
        <v>51.2</v>
      </c>
      <c r="E81" s="18">
        <f t="shared" si="2"/>
        <v>62.88510598810489</v>
      </c>
      <c r="F81" s="19">
        <f t="shared" si="3"/>
        <v>10</v>
      </c>
    </row>
    <row r="82" spans="1:6">
      <c r="A82" s="13">
        <v>78</v>
      </c>
      <c r="B82" s="14" t="s">
        <v>93</v>
      </c>
      <c r="C82" s="15">
        <v>2013</v>
      </c>
      <c r="D82" s="17">
        <v>48.3</v>
      </c>
      <c r="E82" s="18">
        <f t="shared" si="2"/>
        <v>62.774149719519443</v>
      </c>
      <c r="F82" s="19">
        <f t="shared" si="3"/>
        <v>12</v>
      </c>
    </row>
    <row r="83" spans="1:6">
      <c r="A83" s="13">
        <v>79</v>
      </c>
      <c r="B83" s="14" t="s">
        <v>132</v>
      </c>
      <c r="C83" s="15">
        <v>2007</v>
      </c>
      <c r="D83" s="17">
        <v>67.2</v>
      </c>
      <c r="E83" s="18">
        <f t="shared" si="2"/>
        <v>79.959665392471692</v>
      </c>
      <c r="F83" s="19">
        <f t="shared" si="3"/>
        <v>18</v>
      </c>
    </row>
    <row r="84" spans="1:6">
      <c r="A84" s="13">
        <v>80</v>
      </c>
      <c r="B84" s="14" t="s">
        <v>28</v>
      </c>
      <c r="C84" s="15">
        <v>2016</v>
      </c>
      <c r="D84" s="17">
        <v>65.2</v>
      </c>
      <c r="E84" s="18">
        <f t="shared" si="2"/>
        <v>72.798377680699588</v>
      </c>
      <c r="F84" s="19">
        <f t="shared" si="3"/>
        <v>9</v>
      </c>
    </row>
    <row r="85" spans="1:6">
      <c r="A85" s="13">
        <v>81</v>
      </c>
      <c r="B85" s="14" t="s">
        <v>10</v>
      </c>
      <c r="C85" s="15">
        <v>2011</v>
      </c>
      <c r="D85" s="17">
        <v>31.7</v>
      </c>
      <c r="E85" s="18">
        <f t="shared" si="2"/>
        <v>53.441340535862409</v>
      </c>
      <c r="F85" s="19">
        <f t="shared" si="3"/>
        <v>14</v>
      </c>
    </row>
    <row r="86" spans="1:6">
      <c r="A86" s="13">
        <v>82</v>
      </c>
      <c r="B86" s="14" t="s">
        <v>32</v>
      </c>
      <c r="C86" s="15">
        <v>2012</v>
      </c>
      <c r="D86" s="17">
        <v>23.3</v>
      </c>
      <c r="E86" s="18">
        <f t="shared" si="2"/>
        <v>46.264377114758005</v>
      </c>
      <c r="F86" s="19">
        <f t="shared" si="3"/>
        <v>13</v>
      </c>
    </row>
    <row r="87" spans="1:6">
      <c r="A87" s="13">
        <v>83</v>
      </c>
      <c r="B87" s="14" t="s">
        <v>45</v>
      </c>
      <c r="C87" s="15">
        <v>2018</v>
      </c>
      <c r="D87" s="17">
        <v>28.7</v>
      </c>
      <c r="E87" s="18">
        <f t="shared" si="2"/>
        <v>41.131982307487228</v>
      </c>
      <c r="F87" s="19">
        <f t="shared" si="3"/>
        <v>7</v>
      </c>
    </row>
    <row r="88" spans="1:6">
      <c r="A88" s="13">
        <v>84</v>
      </c>
      <c r="B88" s="14" t="s">
        <v>17</v>
      </c>
      <c r="C88" s="15">
        <v>2017</v>
      </c>
      <c r="D88" s="17">
        <v>23.2</v>
      </c>
      <c r="E88" s="18">
        <f t="shared" si="2"/>
        <v>38.303014904659371</v>
      </c>
      <c r="F88" s="19">
        <f t="shared" si="3"/>
        <v>8</v>
      </c>
    </row>
    <row r="89" spans="1:6">
      <c r="A89" s="13">
        <v>85</v>
      </c>
      <c r="B89" s="14" t="s">
        <v>11</v>
      </c>
      <c r="C89" s="15">
        <v>2018</v>
      </c>
      <c r="D89" s="17">
        <v>47.5</v>
      </c>
      <c r="E89" s="18">
        <f t="shared" si="2"/>
        <v>56.653984167504618</v>
      </c>
      <c r="F89" s="19">
        <f t="shared" si="3"/>
        <v>7</v>
      </c>
    </row>
    <row r="90" spans="1:6">
      <c r="A90" s="13">
        <v>86</v>
      </c>
      <c r="B90" s="14" t="s">
        <v>36</v>
      </c>
      <c r="C90" s="15">
        <v>2013</v>
      </c>
      <c r="D90" s="17">
        <v>21.5</v>
      </c>
      <c r="E90" s="18">
        <f t="shared" si="2"/>
        <v>43.477190579927978</v>
      </c>
      <c r="F90" s="19">
        <f t="shared" si="3"/>
        <v>12</v>
      </c>
    </row>
    <row r="91" spans="1:6">
      <c r="A91" s="13">
        <v>87</v>
      </c>
      <c r="B91" s="14" t="s">
        <v>94</v>
      </c>
      <c r="C91" s="15">
        <v>2006</v>
      </c>
      <c r="D91" s="17">
        <v>56.1</v>
      </c>
      <c r="E91" s="18">
        <f t="shared" si="2"/>
        <v>73.901924370116177</v>
      </c>
      <c r="F91" s="19">
        <f t="shared" si="3"/>
        <v>19</v>
      </c>
    </row>
    <row r="92" spans="1:6">
      <c r="A92" s="13">
        <v>88</v>
      </c>
      <c r="B92" s="14" t="s">
        <v>34</v>
      </c>
      <c r="C92" s="15">
        <v>2016</v>
      </c>
      <c r="D92" s="17">
        <v>29.6</v>
      </c>
      <c r="E92" s="18">
        <f t="shared" si="2"/>
        <v>44.971430710380766</v>
      </c>
      <c r="F92" s="19">
        <f t="shared" si="3"/>
        <v>9</v>
      </c>
    </row>
    <row r="93" spans="1:6">
      <c r="A93" s="13">
        <v>89</v>
      </c>
      <c r="B93" s="14" t="s">
        <v>18</v>
      </c>
      <c r="C93" s="15">
        <v>2018</v>
      </c>
      <c r="D93" s="17">
        <v>66.400000000000006</v>
      </c>
      <c r="E93" s="18">
        <f t="shared" si="2"/>
        <v>72.258549867202959</v>
      </c>
      <c r="F93" s="19">
        <f t="shared" si="3"/>
        <v>7</v>
      </c>
    </row>
    <row r="94" spans="1:6">
      <c r="A94" s="13">
        <v>90</v>
      </c>
      <c r="B94" s="14" t="s">
        <v>48</v>
      </c>
      <c r="C94" s="15">
        <v>2008</v>
      </c>
      <c r="D94" s="17">
        <v>33</v>
      </c>
      <c r="E94" s="18">
        <f t="shared" si="2"/>
        <v>57.928006833767917</v>
      </c>
      <c r="F94" s="19">
        <f t="shared" si="3"/>
        <v>17</v>
      </c>
    </row>
    <row r="95" spans="1:6">
      <c r="A95" s="13">
        <v>91</v>
      </c>
      <c r="B95" s="14" t="s">
        <v>95</v>
      </c>
      <c r="C95" s="15">
        <v>2012</v>
      </c>
      <c r="D95" s="17">
        <v>29.3</v>
      </c>
      <c r="E95" s="18">
        <f t="shared" si="2"/>
        <v>50.467946049718265</v>
      </c>
      <c r="F95" s="19">
        <f t="shared" si="3"/>
        <v>13</v>
      </c>
    </row>
    <row r="96" spans="1:6">
      <c r="A96" s="13">
        <v>92</v>
      </c>
      <c r="B96" s="14" t="s">
        <v>96</v>
      </c>
      <c r="C96" s="15">
        <v>2012</v>
      </c>
      <c r="D96" s="17">
        <v>36.4</v>
      </c>
      <c r="E96" s="18">
        <f t="shared" si="2"/>
        <v>55.442169289421244</v>
      </c>
      <c r="F96" s="19">
        <f t="shared" si="3"/>
        <v>13</v>
      </c>
    </row>
    <row r="97" spans="1:6">
      <c r="A97" s="13">
        <v>93</v>
      </c>
      <c r="B97" s="14" t="s">
        <v>97</v>
      </c>
      <c r="C97" s="15">
        <v>2014</v>
      </c>
      <c r="D97" s="17">
        <v>86.9</v>
      </c>
      <c r="E97" s="18">
        <f t="shared" si="2"/>
        <v>90.305787427380764</v>
      </c>
      <c r="F97" s="19">
        <f t="shared" si="3"/>
        <v>11</v>
      </c>
    </row>
    <row r="98" spans="1:6">
      <c r="A98" s="13">
        <v>94</v>
      </c>
      <c r="B98" s="14" t="s">
        <v>98</v>
      </c>
      <c r="C98" s="15">
        <v>2012</v>
      </c>
      <c r="D98" s="17">
        <v>3.5</v>
      </c>
      <c r="E98" s="18">
        <f t="shared" si="2"/>
        <v>32.392599629389153</v>
      </c>
      <c r="F98" s="19">
        <f t="shared" si="3"/>
        <v>13</v>
      </c>
    </row>
    <row r="99" spans="1:6">
      <c r="A99" s="13">
        <v>95</v>
      </c>
      <c r="B99" s="14" t="s">
        <v>99</v>
      </c>
      <c r="C99" s="15">
        <v>2014</v>
      </c>
      <c r="D99" s="17">
        <v>70.3</v>
      </c>
      <c r="E99" s="18">
        <f t="shared" si="2"/>
        <v>78.021518060550278</v>
      </c>
      <c r="F99" s="19">
        <f t="shared" si="3"/>
        <v>11</v>
      </c>
    </row>
    <row r="100" spans="1:6">
      <c r="A100" s="13">
        <v>96</v>
      </c>
      <c r="B100" s="14" t="s">
        <v>100</v>
      </c>
      <c r="C100" s="15">
        <v>2014</v>
      </c>
      <c r="D100" s="17">
        <v>71.7</v>
      </c>
      <c r="E100" s="18">
        <f t="shared" si="2"/>
        <v>79.057540778234781</v>
      </c>
      <c r="F100" s="19">
        <f t="shared" si="3"/>
        <v>11</v>
      </c>
    </row>
    <row r="101" spans="1:6">
      <c r="A101" s="13">
        <v>97</v>
      </c>
      <c r="B101" s="14" t="s">
        <v>101</v>
      </c>
      <c r="C101" s="15">
        <v>2017</v>
      </c>
      <c r="D101" s="17">
        <v>42.1</v>
      </c>
      <c r="E101" s="18">
        <f t="shared" si="2"/>
        <v>53.486257330465854</v>
      </c>
      <c r="F101" s="19">
        <f t="shared" si="3"/>
        <v>8</v>
      </c>
    </row>
    <row r="102" spans="1:6">
      <c r="A102" s="13">
        <v>98</v>
      </c>
      <c r="B102" s="14" t="s">
        <v>102</v>
      </c>
      <c r="C102" s="15">
        <v>2014</v>
      </c>
      <c r="D102" s="17">
        <v>12.8</v>
      </c>
      <c r="E102" s="18">
        <f t="shared" si="2"/>
        <v>35.470585012794103</v>
      </c>
      <c r="F102" s="19">
        <f t="shared" si="3"/>
        <v>11</v>
      </c>
    </row>
    <row r="103" spans="1:6">
      <c r="A103" s="13">
        <v>99</v>
      </c>
      <c r="B103" s="14" t="s">
        <v>41</v>
      </c>
      <c r="C103" s="15">
        <v>2017</v>
      </c>
      <c r="D103" s="17">
        <v>47.2</v>
      </c>
      <c r="E103" s="18">
        <f t="shared" si="2"/>
        <v>57.583322746953321</v>
      </c>
      <c r="F103" s="19">
        <f t="shared" si="3"/>
        <v>8</v>
      </c>
    </row>
    <row r="104" spans="1:6">
      <c r="A104" s="13">
        <v>100</v>
      </c>
      <c r="B104" s="14" t="s">
        <v>103</v>
      </c>
      <c r="C104" s="15">
        <v>2015</v>
      </c>
      <c r="D104" s="17">
        <v>76.2</v>
      </c>
      <c r="E104" s="18">
        <f t="shared" si="2"/>
        <v>81.898883658133116</v>
      </c>
      <c r="F104" s="19">
        <f t="shared" si="3"/>
        <v>10</v>
      </c>
    </row>
    <row r="105" spans="1:6">
      <c r="A105" s="13">
        <v>101</v>
      </c>
      <c r="B105" s="14" t="s">
        <v>104</v>
      </c>
      <c r="C105" s="15">
        <v>2009</v>
      </c>
      <c r="D105" s="17">
        <v>5.3</v>
      </c>
      <c r="E105" s="18">
        <f t="shared" si="2"/>
        <v>38.883929486552155</v>
      </c>
      <c r="F105" s="19">
        <f t="shared" si="3"/>
        <v>16</v>
      </c>
    </row>
    <row r="106" spans="1:6">
      <c r="A106" s="13">
        <v>102</v>
      </c>
      <c r="B106" s="14" t="s">
        <v>14</v>
      </c>
      <c r="C106" s="15">
        <v>2016</v>
      </c>
      <c r="D106" s="17">
        <v>31.6</v>
      </c>
      <c r="E106" s="18">
        <f t="shared" si="2"/>
        <v>46.534742337926765</v>
      </c>
      <c r="F106" s="19">
        <f t="shared" si="3"/>
        <v>9</v>
      </c>
    </row>
    <row r="107" spans="1:6">
      <c r="A107" s="13">
        <v>103</v>
      </c>
      <c r="B107" s="14" t="s">
        <v>105</v>
      </c>
      <c r="C107" s="15">
        <v>2010</v>
      </c>
      <c r="D107" s="17">
        <v>44.5</v>
      </c>
      <c r="E107" s="18">
        <f t="shared" si="2"/>
        <v>63.188324318409578</v>
      </c>
      <c r="F107" s="19">
        <f t="shared" si="3"/>
        <v>15</v>
      </c>
    </row>
    <row r="108" spans="1:6">
      <c r="A108" s="13">
        <v>104</v>
      </c>
      <c r="B108" s="14" t="s">
        <v>29</v>
      </c>
      <c r="C108" s="15">
        <v>2016</v>
      </c>
      <c r="D108" s="17">
        <v>82</v>
      </c>
      <c r="E108" s="18">
        <f t="shared" si="2"/>
        <v>85.930195352085988</v>
      </c>
      <c r="F108" s="19">
        <f t="shared" si="3"/>
        <v>9</v>
      </c>
    </row>
    <row r="109" spans="1:6">
      <c r="A109" s="13">
        <v>105</v>
      </c>
      <c r="B109" s="14" t="s">
        <v>106</v>
      </c>
      <c r="C109" s="15">
        <v>2014</v>
      </c>
      <c r="D109" s="17">
        <v>38.1</v>
      </c>
      <c r="E109" s="18">
        <f t="shared" si="2"/>
        <v>54.192995553806824</v>
      </c>
      <c r="F109" s="19">
        <f t="shared" si="3"/>
        <v>11</v>
      </c>
    </row>
    <row r="110" spans="1:6">
      <c r="A110" s="13">
        <v>106</v>
      </c>
      <c r="B110" s="14" t="s">
        <v>107</v>
      </c>
      <c r="C110" s="15">
        <v>2014</v>
      </c>
      <c r="D110" s="17">
        <v>54.6</v>
      </c>
      <c r="E110" s="18">
        <f t="shared" si="2"/>
        <v>66.403263297945557</v>
      </c>
      <c r="F110" s="19">
        <f t="shared" si="3"/>
        <v>11</v>
      </c>
    </row>
    <row r="111" spans="1:6">
      <c r="A111" s="13">
        <v>107</v>
      </c>
      <c r="B111" s="14" t="s">
        <v>133</v>
      </c>
      <c r="C111" s="15">
        <v>2010</v>
      </c>
      <c r="D111" s="17">
        <v>2.8</v>
      </c>
      <c r="E111" s="18">
        <f t="shared" si="2"/>
        <v>35.529822049538936</v>
      </c>
      <c r="F111" s="19">
        <f t="shared" si="3"/>
        <v>15</v>
      </c>
    </row>
    <row r="112" spans="1:6">
      <c r="A112" s="13">
        <v>108</v>
      </c>
      <c r="B112" s="14" t="s">
        <v>108</v>
      </c>
      <c r="C112" s="15">
        <v>2009</v>
      </c>
      <c r="D112" s="17">
        <v>42.6</v>
      </c>
      <c r="E112" s="18">
        <f t="shared" si="2"/>
        <v>62.956045961225911</v>
      </c>
      <c r="F112" s="19">
        <f t="shared" si="3"/>
        <v>16</v>
      </c>
    </row>
    <row r="113" spans="1:6">
      <c r="A113" s="13">
        <v>109</v>
      </c>
      <c r="B113" s="14" t="s">
        <v>109</v>
      </c>
      <c r="C113" s="15">
        <v>2017</v>
      </c>
      <c r="D113" s="17">
        <v>35.799999999999997</v>
      </c>
      <c r="E113" s="18">
        <f t="shared" si="2"/>
        <v>48.42517652186369</v>
      </c>
      <c r="F113" s="19">
        <f t="shared" si="3"/>
        <v>8</v>
      </c>
    </row>
    <row r="114" spans="1:6">
      <c r="A114" s="13">
        <v>110</v>
      </c>
      <c r="B114" s="14" t="s">
        <v>47</v>
      </c>
      <c r="C114" s="15">
        <v>2015</v>
      </c>
      <c r="D114" s="17">
        <v>23</v>
      </c>
      <c r="E114" s="18">
        <f t="shared" si="2"/>
        <v>41.437564776313039</v>
      </c>
      <c r="F114" s="19">
        <f t="shared" si="3"/>
        <v>10</v>
      </c>
    </row>
    <row r="115" spans="1:6">
      <c r="A115" s="13">
        <v>111</v>
      </c>
      <c r="B115" s="14" t="s">
        <v>125</v>
      </c>
      <c r="C115" s="15">
        <v>2011</v>
      </c>
      <c r="D115" s="17">
        <v>23</v>
      </c>
      <c r="E115" s="18">
        <f t="shared" si="2"/>
        <v>47.510735303973725</v>
      </c>
      <c r="F115" s="19">
        <f t="shared" si="3"/>
        <v>14</v>
      </c>
    </row>
    <row r="116" spans="1:6">
      <c r="A116" s="13">
        <v>112</v>
      </c>
      <c r="B116" s="14" t="s">
        <v>110</v>
      </c>
      <c r="C116" s="15">
        <v>2016</v>
      </c>
      <c r="D116" s="17">
        <v>50.2</v>
      </c>
      <c r="E116" s="18">
        <f t="shared" si="2"/>
        <v>61.073540474104583</v>
      </c>
      <c r="F116" s="19">
        <f t="shared" si="3"/>
        <v>9</v>
      </c>
    </row>
    <row r="117" spans="1:6">
      <c r="A117" s="13">
        <v>113</v>
      </c>
      <c r="B117" s="14" t="s">
        <v>111</v>
      </c>
      <c r="C117" s="15">
        <v>2013</v>
      </c>
      <c r="D117" s="17">
        <v>57.2</v>
      </c>
      <c r="E117" s="18">
        <f t="shared" si="2"/>
        <v>69.182468239756915</v>
      </c>
      <c r="F117" s="19">
        <f t="shared" si="3"/>
        <v>12</v>
      </c>
    </row>
    <row r="118" spans="1:6">
      <c r="A118" s="13">
        <v>114</v>
      </c>
      <c r="B118" s="14" t="s">
        <v>112</v>
      </c>
      <c r="C118" s="15">
        <v>2012</v>
      </c>
      <c r="D118" s="17">
        <v>52.2</v>
      </c>
      <c r="E118" s="18">
        <f t="shared" si="2"/>
        <v>66.511567484816595</v>
      </c>
      <c r="F118" s="19">
        <f t="shared" si="3"/>
        <v>13</v>
      </c>
    </row>
    <row r="119" spans="1:6">
      <c r="A119" s="13">
        <v>115</v>
      </c>
      <c r="B119" s="14" t="s">
        <v>113</v>
      </c>
      <c r="C119" s="15">
        <v>2011</v>
      </c>
      <c r="D119" s="17">
        <v>21.5</v>
      </c>
      <c r="E119" s="18">
        <f t="shared" si="2"/>
        <v>46.488217160544643</v>
      </c>
      <c r="F119" s="19">
        <f t="shared" si="3"/>
        <v>14</v>
      </c>
    </row>
    <row r="120" spans="1:6">
      <c r="A120" s="13">
        <v>116</v>
      </c>
      <c r="B120" s="14" t="s">
        <v>114</v>
      </c>
      <c r="C120" s="15">
        <v>2018</v>
      </c>
      <c r="D120" s="17">
        <v>13.5</v>
      </c>
      <c r="E120" s="18">
        <f t="shared" si="2"/>
        <v>28.582278675983801</v>
      </c>
      <c r="F120" s="19">
        <f t="shared" si="3"/>
        <v>7</v>
      </c>
    </row>
    <row r="121" spans="1:6">
      <c r="A121" s="13">
        <v>117</v>
      </c>
      <c r="B121" s="14" t="s">
        <v>42</v>
      </c>
      <c r="C121" s="15">
        <v>2013</v>
      </c>
      <c r="D121" s="17">
        <v>30.1</v>
      </c>
      <c r="E121" s="18">
        <f t="shared" si="2"/>
        <v>49.66949836352822</v>
      </c>
      <c r="F121" s="19">
        <f t="shared" si="3"/>
        <v>12</v>
      </c>
    </row>
    <row r="122" spans="1:6">
      <c r="A122" s="13">
        <v>118</v>
      </c>
      <c r="B122" s="14" t="s">
        <v>115</v>
      </c>
      <c r="C122" s="15">
        <v>2015</v>
      </c>
      <c r="D122" s="17">
        <v>58.3</v>
      </c>
      <c r="E122" s="18">
        <f t="shared" si="2"/>
        <v>68.285018846392902</v>
      </c>
      <c r="F122" s="19">
        <f t="shared" si="3"/>
        <v>10</v>
      </c>
    </row>
    <row r="123" spans="1:6">
      <c r="A123" s="13">
        <v>119</v>
      </c>
      <c r="B123" s="14" t="s">
        <v>116</v>
      </c>
      <c r="C123" s="15">
        <v>2007</v>
      </c>
      <c r="D123" s="17">
        <v>34.700000000000003</v>
      </c>
      <c r="E123" s="18">
        <f t="shared" si="2"/>
        <v>60.102626528304917</v>
      </c>
      <c r="F123" s="19">
        <f t="shared" si="3"/>
        <v>18</v>
      </c>
    </row>
    <row r="124" spans="1:6">
      <c r="A124" s="13">
        <v>120</v>
      </c>
      <c r="B124" s="14" t="s">
        <v>44</v>
      </c>
      <c r="C124" s="15">
        <v>2016</v>
      </c>
      <c r="D124" s="17">
        <v>65.5</v>
      </c>
      <c r="E124" s="18">
        <f t="shared" si="2"/>
        <v>73.032874424831491</v>
      </c>
      <c r="F124" s="19">
        <f t="shared" si="3"/>
        <v>9</v>
      </c>
    </row>
    <row r="125" spans="1:6">
      <c r="A125" s="13">
        <v>121</v>
      </c>
      <c r="B125" s="14" t="s">
        <v>37</v>
      </c>
      <c r="C125" s="15">
        <v>2012</v>
      </c>
      <c r="D125" s="17">
        <v>19.7</v>
      </c>
      <c r="E125" s="18">
        <f t="shared" si="2"/>
        <v>43.742235753781856</v>
      </c>
      <c r="F125" s="19">
        <f t="shared" si="3"/>
        <v>13</v>
      </c>
    </row>
    <row r="126" spans="1:6">
      <c r="A126" s="13">
        <v>122</v>
      </c>
      <c r="B126" s="14" t="s">
        <v>117</v>
      </c>
      <c r="C126" s="15">
        <v>2015</v>
      </c>
      <c r="D126" s="17">
        <v>59</v>
      </c>
      <c r="E126" s="18">
        <f t="shared" si="2"/>
        <v>68.817404621153699</v>
      </c>
      <c r="F126" s="19">
        <f t="shared" si="3"/>
        <v>10</v>
      </c>
    </row>
    <row r="127" spans="1:6">
      <c r="A127" s="13">
        <v>123</v>
      </c>
      <c r="B127" s="14" t="s">
        <v>118</v>
      </c>
      <c r="C127" s="15">
        <v>2016</v>
      </c>
      <c r="D127" s="17">
        <v>34.700000000000003</v>
      </c>
      <c r="E127" s="18">
        <f t="shared" si="2"/>
        <v>48.957875360623078</v>
      </c>
      <c r="F127" s="19">
        <f t="shared" si="3"/>
        <v>9</v>
      </c>
    </row>
    <row r="128" spans="1:6">
      <c r="A128" s="13">
        <v>124</v>
      </c>
      <c r="B128" s="14" t="s">
        <v>119</v>
      </c>
      <c r="C128" s="15">
        <v>2006</v>
      </c>
      <c r="D128" s="17">
        <v>23.8</v>
      </c>
      <c r="E128" s="18">
        <f t="shared" si="2"/>
        <v>54.699923394142417</v>
      </c>
      <c r="F128" s="19">
        <f t="shared" si="3"/>
        <v>19</v>
      </c>
    </row>
    <row r="129" spans="1:6">
      <c r="A129" s="13">
        <v>125</v>
      </c>
      <c r="B129" s="14" t="s">
        <v>120</v>
      </c>
      <c r="C129" s="15">
        <v>2013</v>
      </c>
      <c r="D129" s="17">
        <v>72.599999999999994</v>
      </c>
      <c r="E129" s="18">
        <f t="shared" si="2"/>
        <v>80.271019387134089</v>
      </c>
      <c r="F129" s="19">
        <f t="shared" si="3"/>
        <v>12</v>
      </c>
    </row>
    <row r="130" spans="1:6">
      <c r="A130" s="13">
        <v>126</v>
      </c>
      <c r="B130" s="14" t="s">
        <v>121</v>
      </c>
      <c r="C130" s="15">
        <v>1998</v>
      </c>
      <c r="D130" s="17">
        <v>7.1</v>
      </c>
      <c r="E130" s="18">
        <f t="shared" si="2"/>
        <v>55.632761195244875</v>
      </c>
      <c r="F130" s="19">
        <f t="shared" si="3"/>
        <v>27</v>
      </c>
    </row>
    <row r="131" spans="1:6">
      <c r="A131" s="13">
        <v>127</v>
      </c>
      <c r="B131" s="14" t="s">
        <v>122</v>
      </c>
      <c r="C131" s="15">
        <v>2013</v>
      </c>
      <c r="D131" s="17">
        <v>24</v>
      </c>
      <c r="E131" s="18">
        <f t="shared" si="2"/>
        <v>45.277280051904796</v>
      </c>
      <c r="F131" s="19">
        <f t="shared" si="3"/>
        <v>12</v>
      </c>
    </row>
    <row r="132" spans="1:6">
      <c r="A132" s="13">
        <v>128</v>
      </c>
      <c r="B132" s="14" t="s">
        <v>123</v>
      </c>
      <c r="C132" s="15">
        <v>2013</v>
      </c>
      <c r="D132" s="17">
        <v>9.6999999999999993</v>
      </c>
      <c r="E132" s="18">
        <f t="shared" si="2"/>
        <v>34.980768272197409</v>
      </c>
      <c r="F132" s="19">
        <f t="shared" si="3"/>
        <v>12</v>
      </c>
    </row>
    <row r="133" spans="1:6">
      <c r="A133" s="13">
        <v>129</v>
      </c>
      <c r="B133" s="16" t="s">
        <v>12</v>
      </c>
      <c r="C133" s="12">
        <v>2018</v>
      </c>
      <c r="D133" s="20">
        <v>69.900000000000006</v>
      </c>
      <c r="E133" s="18">
        <f t="shared" si="2"/>
        <v>75.148284256035993</v>
      </c>
      <c r="F133" s="19">
        <f t="shared" si="3"/>
        <v>7</v>
      </c>
    </row>
    <row r="134" spans="1:6">
      <c r="A134" s="13">
        <v>130</v>
      </c>
      <c r="B134" s="16" t="s">
        <v>13</v>
      </c>
      <c r="C134" s="12">
        <v>2015</v>
      </c>
      <c r="D134" s="20">
        <v>47.1</v>
      </c>
      <c r="E134" s="18">
        <f t="shared" ref="E134" si="4">100-(100-D134)*(1-0.027)^F134</f>
        <v>59.766846450220257</v>
      </c>
      <c r="F134" s="19">
        <f t="shared" ref="F134" si="5">2025-C134</f>
        <v>10</v>
      </c>
    </row>
    <row r="135" spans="1:6">
      <c r="B135" s="1"/>
      <c r="D135" s="5"/>
      <c r="E135" s="6"/>
    </row>
    <row r="136" spans="1:6">
      <c r="A136" s="23" t="s">
        <v>138</v>
      </c>
      <c r="D136" s="5"/>
      <c r="E136" s="6"/>
    </row>
    <row r="137" spans="1:6">
      <c r="A137" s="24"/>
      <c r="B137" s="3"/>
      <c r="D137" s="5"/>
      <c r="E137" s="6"/>
    </row>
    <row r="138" spans="1:6">
      <c r="A138" s="23" t="s">
        <v>137</v>
      </c>
      <c r="B138" s="1"/>
      <c r="D138" s="5"/>
      <c r="E138" s="6"/>
    </row>
    <row r="139" spans="1:6">
      <c r="B139" s="1"/>
      <c r="D139" s="5"/>
      <c r="E139" s="6"/>
    </row>
    <row r="140" spans="1:6">
      <c r="B140" s="1"/>
      <c r="D140" s="5"/>
      <c r="E140" s="6"/>
    </row>
    <row r="141" spans="1:6">
      <c r="B141" s="4"/>
      <c r="D141" s="5"/>
      <c r="E141" s="6"/>
    </row>
    <row r="142" spans="1:6">
      <c r="B142" s="4"/>
      <c r="D142" s="5"/>
      <c r="E142" s="6"/>
    </row>
    <row r="143" spans="1:6">
      <c r="B143" s="1"/>
      <c r="D143" s="5"/>
      <c r="E143" s="6"/>
    </row>
    <row r="144" spans="1:6">
      <c r="B144" s="1"/>
      <c r="D144" s="5"/>
      <c r="E144" s="6"/>
    </row>
    <row r="145" spans="2:5">
      <c r="B145" s="1"/>
      <c r="D145" s="5"/>
      <c r="E145" s="6"/>
    </row>
    <row r="146" spans="2:5">
      <c r="B146" s="1"/>
      <c r="D146" s="5"/>
      <c r="E146" s="6"/>
    </row>
    <row r="147" spans="2:5">
      <c r="B147" s="1"/>
      <c r="D147" s="5"/>
      <c r="E147" s="6"/>
    </row>
    <row r="148" spans="2:5">
      <c r="B148" s="1"/>
      <c r="D148" s="5"/>
      <c r="E148" s="6"/>
    </row>
    <row r="149" spans="2:5">
      <c r="B149" s="1"/>
      <c r="D149" s="5"/>
      <c r="E149" s="6"/>
    </row>
    <row r="150" spans="2:5">
      <c r="B150" s="1"/>
      <c r="D150" s="5"/>
      <c r="E150" s="6"/>
    </row>
    <row r="151" spans="2:5">
      <c r="B151" s="1"/>
      <c r="D151" s="5"/>
      <c r="E151" s="6"/>
    </row>
    <row r="152" spans="2:5">
      <c r="B152" s="1"/>
      <c r="D152" s="5"/>
      <c r="E152" s="6"/>
    </row>
    <row r="153" spans="2:5">
      <c r="B153" s="2"/>
      <c r="D153" s="5"/>
      <c r="E153" s="6"/>
    </row>
    <row r="154" spans="2:5">
      <c r="B154" s="2"/>
      <c r="D154" s="5"/>
      <c r="E154" s="6"/>
    </row>
    <row r="155" spans="2:5">
      <c r="B155" s="1"/>
      <c r="D155" s="5"/>
      <c r="E155" s="6"/>
    </row>
    <row r="156" spans="2:5">
      <c r="B156" s="2"/>
      <c r="D156" s="5"/>
      <c r="E156" s="6"/>
    </row>
    <row r="157" spans="2:5">
      <c r="B157" s="3"/>
      <c r="D157" s="5"/>
      <c r="E157" s="6"/>
    </row>
    <row r="158" spans="2:5">
      <c r="B158" s="1"/>
      <c r="D158" s="5"/>
      <c r="E158" s="6"/>
    </row>
    <row r="159" spans="2:5">
      <c r="B159" s="2"/>
      <c r="D159" s="5"/>
      <c r="E159" s="6"/>
    </row>
    <row r="160" spans="2:5">
      <c r="B160" s="2"/>
      <c r="D160" s="5"/>
      <c r="E160" s="6"/>
    </row>
    <row r="161" spans="2:5">
      <c r="B161" s="1"/>
      <c r="D161" s="5"/>
      <c r="E161" s="6"/>
    </row>
    <row r="162" spans="2:5">
      <c r="B162" s="1"/>
      <c r="D162" s="5"/>
      <c r="E162" s="6"/>
    </row>
    <row r="163" spans="2:5">
      <c r="B163" s="2"/>
      <c r="D163" s="5"/>
      <c r="E163" s="6"/>
    </row>
    <row r="164" spans="2:5">
      <c r="B164" s="2"/>
      <c r="D164" s="5"/>
      <c r="E164" s="6"/>
    </row>
    <row r="165" spans="2:5">
      <c r="B165" s="1"/>
      <c r="D165" s="5"/>
      <c r="E165" s="6"/>
    </row>
    <row r="166" spans="2:5">
      <c r="B166" s="1"/>
      <c r="D166" s="5"/>
      <c r="E166" s="6"/>
    </row>
    <row r="167" spans="2:5">
      <c r="B167" s="2"/>
      <c r="D167" s="5"/>
      <c r="E167" s="6"/>
    </row>
    <row r="168" spans="2:5">
      <c r="B168" s="2"/>
      <c r="D168" s="5"/>
      <c r="E168" s="6"/>
    </row>
    <row r="169" spans="2:5">
      <c r="B169" s="1"/>
      <c r="D169" s="5"/>
      <c r="E169" s="6"/>
    </row>
    <row r="170" spans="2:5">
      <c r="B170" s="1"/>
      <c r="D170" s="5"/>
      <c r="E170" s="6"/>
    </row>
    <row r="171" spans="2:5">
      <c r="B171" s="1"/>
      <c r="D171" s="5"/>
      <c r="E171" s="6"/>
    </row>
    <row r="172" spans="2:5">
      <c r="B172" s="1"/>
      <c r="D172" s="5"/>
      <c r="E172" s="6"/>
    </row>
    <row r="173" spans="2:5">
      <c r="B173" s="1"/>
      <c r="D173" s="5"/>
      <c r="E173" s="6"/>
    </row>
    <row r="174" spans="2:5">
      <c r="B174" s="2"/>
      <c r="D174" s="5"/>
      <c r="E174" s="6"/>
    </row>
    <row r="175" spans="2:5">
      <c r="B175" s="2"/>
      <c r="D175" s="5"/>
      <c r="E175" s="6"/>
    </row>
    <row r="176" spans="2:5">
      <c r="B176" s="1"/>
      <c r="D176" s="5"/>
      <c r="E176" s="6"/>
    </row>
    <row r="177" spans="2:5">
      <c r="B177" s="2"/>
      <c r="D177" s="5"/>
      <c r="E177" s="6"/>
    </row>
    <row r="178" spans="2:5">
      <c r="B178" s="2"/>
      <c r="D178" s="5"/>
      <c r="E178" s="6"/>
    </row>
    <row r="179" spans="2:5">
      <c r="B179" s="2"/>
      <c r="D179" s="5"/>
      <c r="E179" s="6"/>
    </row>
    <row r="180" spans="2:5">
      <c r="B180" s="3"/>
      <c r="D180" s="5"/>
      <c r="E180" s="6"/>
    </row>
    <row r="181" spans="2:5">
      <c r="B181" s="2"/>
      <c r="D181" s="5"/>
      <c r="E181" s="6"/>
    </row>
    <row r="182" spans="2:5">
      <c r="B182" s="2"/>
      <c r="D182" s="5"/>
      <c r="E182" s="6"/>
    </row>
    <row r="183" spans="2:5">
      <c r="B183" s="2"/>
      <c r="D183" s="5"/>
      <c r="E183" s="6"/>
    </row>
    <row r="184" spans="2:5">
      <c r="B184" s="2"/>
      <c r="D184" s="5"/>
      <c r="E184" s="6"/>
    </row>
    <row r="185" spans="2:5">
      <c r="B185" s="2"/>
      <c r="D185" s="5"/>
      <c r="E185" s="6"/>
    </row>
    <row r="186" spans="2:5">
      <c r="B186" s="2"/>
      <c r="D186" s="5"/>
      <c r="E186" s="6"/>
    </row>
    <row r="187" spans="2:5">
      <c r="B187" s="2"/>
      <c r="D187" s="5"/>
      <c r="E187" s="6"/>
    </row>
    <row r="188" spans="2:5">
      <c r="B188" s="2"/>
      <c r="D188" s="5"/>
      <c r="E188" s="6"/>
    </row>
    <row r="189" spans="2:5">
      <c r="B189" s="2"/>
      <c r="D189" s="5"/>
      <c r="E189" s="6"/>
    </row>
    <row r="190" spans="2:5">
      <c r="B190" s="2"/>
      <c r="D190" s="5"/>
      <c r="E190" s="6"/>
    </row>
    <row r="191" spans="2:5">
      <c r="B191" s="2"/>
      <c r="D191" s="5"/>
      <c r="E191" s="6"/>
    </row>
    <row r="192" spans="2:5">
      <c r="B192" s="2"/>
      <c r="D192" s="5"/>
      <c r="E192" s="6"/>
    </row>
    <row r="193" spans="2:5">
      <c r="B193" s="1"/>
      <c r="D193" s="5"/>
      <c r="E193" s="6"/>
    </row>
    <row r="194" spans="2:5">
      <c r="B194" s="1"/>
      <c r="D194" s="5"/>
      <c r="E194" s="6"/>
    </row>
    <row r="195" spans="2:5">
      <c r="B195" s="2"/>
      <c r="D195" s="5"/>
      <c r="E195" s="6"/>
    </row>
    <row r="196" spans="2:5">
      <c r="B196" s="2"/>
      <c r="D196" s="5"/>
      <c r="E196" s="6"/>
    </row>
    <row r="197" spans="2:5">
      <c r="B197" s="2"/>
      <c r="D197" s="5"/>
      <c r="E197" s="6"/>
    </row>
    <row r="198" spans="2:5">
      <c r="B198" s="2"/>
      <c r="D198" s="5"/>
      <c r="E198" s="6"/>
    </row>
    <row r="199" spans="2:5">
      <c r="B199" s="2"/>
      <c r="D199" s="5"/>
      <c r="E199" s="6"/>
    </row>
    <row r="200" spans="2:5">
      <c r="B200" s="2"/>
      <c r="D200" s="5"/>
      <c r="E200" s="6"/>
    </row>
    <row r="201" spans="2:5">
      <c r="B201" s="2"/>
      <c r="D201" s="5"/>
      <c r="E201" s="6"/>
    </row>
    <row r="202" spans="2:5">
      <c r="B202" s="2"/>
      <c r="D202" s="5"/>
      <c r="E202" s="6"/>
    </row>
    <row r="203" spans="2:5">
      <c r="B203" s="2"/>
      <c r="D203" s="5"/>
      <c r="E203" s="6"/>
    </row>
    <row r="204" spans="2:5">
      <c r="B204" s="2"/>
      <c r="D204" s="5"/>
      <c r="E204" s="6"/>
    </row>
  </sheetData>
  <autoFilter ref="A4:F132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Exclusive BF in 130 countries</vt:lpstr>
      <vt:lpstr>'Exclusive BF in 130 countries'!Print_Titles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beena bhatt</dc:creator>
  <cp:lastModifiedBy>hp</cp:lastModifiedBy>
  <cp:lastPrinted>2019-12-11T05:19:29Z</cp:lastPrinted>
  <dcterms:created xsi:type="dcterms:W3CDTF">2016-06-16T06:04:57Z</dcterms:created>
  <dcterms:modified xsi:type="dcterms:W3CDTF">2020-01-02T11:19:13Z</dcterms:modified>
</cp:coreProperties>
</file>